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FF4D5617-966F-459F-82AD-98A1B3FD9FBD}" xr6:coauthVersionLast="47" xr6:coauthVersionMax="47" xr10:uidLastSave="{00000000-0000-0000-0000-000000000000}"/>
  <bookViews>
    <workbookView xWindow="-108" yWindow="-108" windowWidth="23256" windowHeight="12456" xr2:uid="{00000000-000D-0000-FFFF-FFFF00000000}"/>
  </bookViews>
  <sheets>
    <sheet name="Manufactruing of ND"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V12" i="2" l="1"/>
  <c r="V13" i="2"/>
  <c r="P13" i="2" l="1"/>
  <c r="W13" i="2" s="1"/>
  <c r="P12" i="2"/>
  <c r="W12" i="2" s="1"/>
  <c r="V11" i="2"/>
  <c r="P11" i="2"/>
  <c r="W11" i="2" l="1"/>
</calcChain>
</file>

<file path=xl/sharedStrings.xml><?xml version="1.0" encoding="utf-8"?>
<sst xmlns="http://schemas.openxmlformats.org/spreadsheetml/2006/main" count="35" uniqueCount="34">
  <si>
    <t>Technical Evaluation Matrix</t>
  </si>
  <si>
    <t>Total Technical Score</t>
  </si>
  <si>
    <t>Documents Based Factory Score</t>
  </si>
  <si>
    <t>Generic Name of Item</t>
  </si>
  <si>
    <t>Trade Name</t>
  </si>
  <si>
    <t>Haemodialysis Concentrate</t>
  </si>
  <si>
    <t>Evaluation Criteria for Manufacturers of  Non Drugs Items for Govt MCC 2025-26</t>
  </si>
  <si>
    <t>Name of the firm</t>
  </si>
  <si>
    <t xml:space="preserve">Product General Information </t>
  </si>
  <si>
    <t>S.No</t>
  </si>
  <si>
    <t>Factory Technical Evaluation Parameter</t>
  </si>
  <si>
    <t>Factory Evaluated Score</t>
  </si>
  <si>
    <t>Product Evaluated Score</t>
  </si>
  <si>
    <t>Evaluation Visit Score</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</si>
  <si>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</si>
  <si>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</si>
  <si>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</si>
  <si>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</si>
  <si>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</si>
  <si>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</si>
  <si>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</si>
  <si>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</si>
  <si>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</si>
  <si>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</si>
  <si>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</si>
  <si>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</si>
  <si>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t>Physical examination of the quoted item/s by the MCC expert/s. Rejection of the quoted item/s by the MCC expert/s shall lead to disqualification of the said item/s.</t>
  </si>
  <si>
    <t>Ref. No. of item in MCC Formulary</t>
  </si>
  <si>
    <t>Size, Gauge, etc. of Device</t>
  </si>
  <si>
    <t>Renacon Pharma Lahore</t>
  </si>
  <si>
    <t>Part A- Solution, Part B-Powder  With 34.45 g/L dextrose</t>
  </si>
  <si>
    <t xml:space="preserve">Part A- Solution, Part B-Powder With 36.46 g/L dextrose </t>
  </si>
  <si>
    <t>Rencarb</t>
  </si>
  <si>
    <t>Rencit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</si>
</sst>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scheme val="minor"/>
    </font>
    <font>
      <sz val="11"/>
      <color theme="1"/>
      <name val="Calibri"/>
      <family val="2"/>
      <scheme val="minor"/>
    </font>
    <font>
      <sz val="11"/>
      <color theme="1"/>
      <name val="Calibri"/>
      <family val="2"/>
      <scheme val="minor"/>
    </font>
    <font>
      <sz val="11"/>
      <name val="Calibri"/>
    </font>
    <font>
      <b/>
      <sz val="14"/>
      <color theme="1"/>
      <name val="Times New Roman"/>
    </font>
    <font>
      <sz val="11"/>
      <color theme="1"/>
      <name val="Times New Roman"/>
      <family val="1"/>
    </font>
    <font>
      <sz val="12"/>
      <color theme="1"/>
      <name val="Times New Roman"/>
      <family val="1"/>
    </font>
    <font>
      <sz val="12"/>
      <color theme="1"/>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4"/>
      <color theme="1"/>
      <name val="Calibri"/>
      <family val="1"/>
      <scheme val="major"/>
    </font>
    <font>
      <b/>
      <sz val="11"/>
      <color theme="1"/>
      <name val="Times New Roman"/>
      <family val="1"/>
    </font>
    <font>
      <sz val="11"/>
      <name val="Times New Roman"/>
      <family val="1"/>
    </font>
    <font>
      <b/>
      <sz val="11"/>
      <name val="Times New Roman"/>
      <family val="1"/>
    </font>
    <font>
      <sz val="14"/>
      <color theme="1"/>
      <name val="Calibri"/>
      <family val="1"/>
      <scheme val="major"/>
    </font>
    <font>
      <sz val="11"/>
      <name val="Calibri"/>
      <family val="2"/>
      <scheme val="minor"/>
    </font>
    <font>
      <sz val="14"/>
      <name val="Calibri"/>
      <family val="1"/>
      <scheme val="maj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2" fillId="0" borderId="0"/>
  </cellStyleXfs>
  <cellXfs count="42">
    <xf numFmtId="0" fontId="0" fillId="0" borderId="0" xfId="0"/>
    <xf numFmtId="0" fontId="2" fillId="2" borderId="0" xfId="1" applyFill="1"/>
    <xf numFmtId="0" fontId="9" fillId="2" borderId="0" xfId="1" applyFont="1" applyFill="1"/>
    <xf numFmtId="0" fontId="2" fillId="2" borderId="0" xfId="1" applyFill="1" applyAlignment="1">
      <alignment vertical="center"/>
    </xf>
    <xf numFmtId="0" fontId="10" fillId="2" borderId="4" xfId="1" applyFont="1" applyFill="1" applyBorder="1" applyAlignment="1">
      <alignment horizontal="center" vertical="center"/>
    </xf>
    <xf numFmtId="0" fontId="10" fillId="2" borderId="4" xfId="1" applyFont="1" applyFill="1" applyBorder="1" applyAlignment="1">
      <alignment horizontal="right"/>
    </xf>
    <xf numFmtId="0" fontId="4" fillId="2" borderId="1" xfId="0" applyFont="1" applyFill="1" applyBorder="1" applyAlignment="1">
      <alignment horizontal="left"/>
    </xf>
    <xf numFmtId="0" fontId="3" fillId="2" borderId="2" xfId="0" applyFont="1" applyFill="1" applyBorder="1"/>
    <xf numFmtId="0" fontId="3" fillId="2" borderId="3" xfId="0" applyFont="1" applyFill="1" applyBorder="1"/>
    <xf numFmtId="0" fontId="9" fillId="2" borderId="4" xfId="1" applyFont="1" applyFill="1" applyBorder="1"/>
    <xf numFmtId="0" fontId="11" fillId="2" borderId="4" xfId="1" applyFont="1" applyFill="1" applyBorder="1" applyAlignment="1">
      <alignment horizontal="center" vertical="center" wrapText="1"/>
    </xf>
    <xf numFmtId="0" fontId="11" fillId="2" borderId="4" xfId="1" applyFont="1" applyFill="1" applyBorder="1" applyAlignment="1">
      <alignment horizontal="center" wrapText="1"/>
    </xf>
    <xf numFmtId="0" fontId="9" fillId="2" borderId="4" xfId="1" applyFont="1" applyFill="1" applyBorder="1" applyAlignment="1">
      <alignment horizontal="center"/>
    </xf>
    <xf numFmtId="0" fontId="11" fillId="2" borderId="6" xfId="1" applyFont="1" applyFill="1" applyBorder="1" applyAlignment="1">
      <alignment vertical="center" wrapText="1"/>
    </xf>
    <xf numFmtId="0" fontId="11" fillId="2" borderId="7"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8" xfId="1" applyFont="1" applyFill="1" applyBorder="1" applyAlignment="1">
      <alignment horizontal="center" vertical="center" wrapText="1"/>
    </xf>
    <xf numFmtId="0" fontId="11" fillId="2" borderId="9" xfId="1" applyFont="1" applyFill="1" applyBorder="1" applyAlignment="1">
      <alignment horizontal="center" vertical="center" wrapText="1"/>
    </xf>
    <xf numFmtId="0" fontId="11" fillId="2" borderId="10" xfId="1" applyFont="1" applyFill="1" applyBorder="1" applyAlignment="1">
      <alignment vertical="center" wrapText="1"/>
    </xf>
    <xf numFmtId="0" fontId="11" fillId="2" borderId="11" xfId="1" applyFont="1" applyFill="1" applyBorder="1" applyAlignment="1">
      <alignment vertical="center" wrapText="1"/>
    </xf>
    <xf numFmtId="0" fontId="8" fillId="2" borderId="0" xfId="1" applyFont="1" applyFill="1" applyAlignment="1">
      <alignment horizontal="center"/>
    </xf>
    <xf numFmtId="0" fontId="10" fillId="2" borderId="4" xfId="1" applyFont="1" applyFill="1" applyBorder="1" applyAlignment="1">
      <alignment horizontal="center"/>
    </xf>
    <xf numFmtId="0" fontId="11" fillId="2" borderId="4" xfId="1" applyFont="1" applyFill="1" applyBorder="1" applyAlignment="1">
      <alignment horizontal="center" vertical="center" wrapText="1"/>
    </xf>
    <xf numFmtId="0" fontId="13" fillId="2" borderId="0" xfId="1" applyFont="1" applyFill="1"/>
    <xf numFmtId="0" fontId="5" fillId="2" borderId="4" xfId="1" applyFont="1" applyFill="1" applyBorder="1"/>
    <xf numFmtId="0" fontId="5" fillId="2" borderId="5" xfId="1" applyFont="1" applyFill="1" applyBorder="1" applyAlignment="1">
      <alignment vertical="top" wrapText="1"/>
    </xf>
    <xf numFmtId="0" fontId="5" fillId="2" borderId="4" xfId="1" applyFont="1" applyFill="1" applyBorder="1" applyAlignment="1">
      <alignment horizontal="left" vertical="top" wrapText="1"/>
    </xf>
    <xf numFmtId="0" fontId="5" fillId="2" borderId="4" xfId="1" applyFont="1" applyFill="1" applyBorder="1" applyAlignment="1">
      <alignment horizontal="justify" vertical="top" wrapText="1"/>
    </xf>
    <xf numFmtId="0" fontId="13" fillId="2" borderId="5" xfId="1" applyFont="1" applyFill="1" applyBorder="1" applyAlignment="1">
      <alignment horizontal="left" vertical="top" wrapText="1"/>
    </xf>
    <xf numFmtId="0" fontId="13" fillId="2" borderId="4" xfId="1" applyFont="1" applyFill="1" applyBorder="1" applyAlignment="1">
      <alignment horizontal="left" vertical="top" wrapText="1"/>
    </xf>
    <xf numFmtId="0" fontId="16" fillId="2" borderId="0" xfId="1" applyFont="1" applyFill="1"/>
    <xf numFmtId="0" fontId="15" fillId="2" borderId="4" xfId="1" applyFont="1" applyFill="1" applyBorder="1" applyAlignment="1">
      <alignment horizontal="justify" vertical="top" wrapText="1"/>
    </xf>
    <xf numFmtId="0" fontId="15" fillId="2" borderId="4" xfId="1" applyFont="1" applyFill="1" applyBorder="1" applyAlignment="1">
      <alignment vertical="top" wrapText="1"/>
    </xf>
    <xf numFmtId="0" fontId="15" fillId="2" borderId="5"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17" fillId="2" borderId="4" xfId="1" applyFont="1" applyFill="1" applyBorder="1" applyAlignment="1">
      <alignment horizontal="center" vertical="center" wrapText="1"/>
    </xf>
    <xf numFmtId="0" fontId="2" fillId="2" borderId="4" xfId="1" applyFill="1" applyBorder="1"/>
    <xf numFmtId="0" fontId="6" fillId="2" borderId="4" xfId="0" applyFont="1" applyFill="1" applyBorder="1" applyAlignment="1">
      <alignment horizontal="center" vertical="center" wrapText="1"/>
    </xf>
    <xf numFmtId="0" fontId="6" fillId="2" borderId="4" xfId="0" applyFont="1" applyFill="1" applyBorder="1" applyAlignment="1">
      <alignment vertical="center" wrapText="1"/>
    </xf>
    <xf numFmtId="0" fontId="7" fillId="2" borderId="4" xfId="0" applyFont="1" applyFill="1" applyBorder="1" applyAlignment="1">
      <alignment horizontal="left" vertical="top" wrapText="1"/>
    </xf>
    <xf numFmtId="0" fontId="1" fillId="2" borderId="4" xfId="1" applyFont="1" applyFill="1" applyBorder="1"/>
    <xf numFmtId="0" fontId="2" fillId="2" borderId="4" xfId="1" applyFill="1" applyBorder="1" applyAlignment="1">
      <alignment horizontal="center" vertical="center"/>
    </xf>
  </cellXfs>
  <cellStyles count="2">
    <cellStyle name="Normal" xfId="0" builtinId="0"/>
    <cellStyle name="Normal 2" xfId="1" xr:uid="{ECF64EF4-9416-4B8B-B368-BB614910EB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00594-D945-4A05-875C-C9D24A4B87FC}">
  <dimension ref="C2:AB13"/>
  <sheetViews>
    <sheetView tabSelected="1" zoomScale="40" zoomScaleNormal="40" zoomScalePageLayoutView="80" workbookViewId="0">
      <selection sqref="A1:XFD1048576"/>
    </sheetView>
  </sheetViews>
  <sheetFormatPr defaultColWidth="8.5546875" defaultRowHeight="14.4"/>
  <cols>
    <col min="1" max="3" width="8.5546875" style="1"/>
    <col min="4" max="4" width="15.88671875" style="1" customWidth="1"/>
    <col min="5" max="5" width="29.109375" style="1" customWidth="1"/>
    <col min="6" max="6" width="12.109375" style="1" customWidth="1"/>
    <col min="7" max="7" width="10.44140625" style="1" customWidth="1"/>
    <col min="8" max="30" width="22.77734375" style="1" customWidth="1"/>
    <col min="31" max="16384" width="8.5546875" style="1"/>
  </cols>
  <sheetData>
    <row r="2" spans="3:28" ht="18">
      <c r="C2" s="2"/>
      <c r="D2" s="2"/>
      <c r="E2" s="2"/>
      <c r="F2" s="2"/>
      <c r="G2" s="2"/>
      <c r="H2" s="2"/>
      <c r="I2" s="2"/>
      <c r="J2" s="2"/>
      <c r="K2" s="2"/>
      <c r="L2" s="2"/>
      <c r="M2" s="2"/>
      <c r="N2" s="2"/>
      <c r="O2" s="2"/>
      <c r="P2" s="2"/>
      <c r="Q2" s="2"/>
      <c r="R2" s="2"/>
      <c r="S2" s="2"/>
      <c r="T2" s="2"/>
      <c r="U2" s="2"/>
      <c r="V2" s="2"/>
      <c r="W2" s="2"/>
    </row>
    <row r="3" spans="3:28" ht="18">
      <c r="C3" s="2"/>
      <c r="D3" s="2"/>
      <c r="E3" s="2"/>
      <c r="F3" s="2"/>
      <c r="G3" s="2"/>
      <c r="H3" s="2"/>
      <c r="I3" s="2"/>
      <c r="J3" s="2"/>
      <c r="K3" s="2"/>
      <c r="L3" s="2"/>
      <c r="M3" s="2"/>
      <c r="N3" s="2"/>
      <c r="O3" s="2"/>
      <c r="P3" s="2"/>
      <c r="Q3" s="2"/>
      <c r="R3" s="2"/>
      <c r="S3" s="2"/>
      <c r="T3" s="2"/>
      <c r="U3" s="2"/>
      <c r="V3" s="2"/>
      <c r="W3" s="2"/>
    </row>
    <row r="4" spans="3:28" s="3" customFormat="1" ht="42" customHeight="1">
      <c r="C4" s="4" t="s">
        <v>6</v>
      </c>
      <c r="D4" s="4"/>
      <c r="E4" s="4"/>
      <c r="F4" s="4"/>
      <c r="G4" s="4"/>
      <c r="H4" s="4"/>
      <c r="I4" s="4"/>
      <c r="J4" s="4"/>
      <c r="K4" s="4"/>
      <c r="L4" s="4"/>
      <c r="M4" s="4"/>
      <c r="N4" s="4"/>
      <c r="O4" s="4"/>
      <c r="P4" s="4"/>
      <c r="Q4" s="4"/>
      <c r="R4" s="4"/>
      <c r="S4" s="4"/>
      <c r="T4" s="4"/>
      <c r="U4" s="4"/>
      <c r="V4" s="4"/>
      <c r="W4" s="4"/>
    </row>
    <row r="5" spans="3:28" ht="18">
      <c r="C5" s="5" t="s">
        <v>7</v>
      </c>
      <c r="D5" s="5"/>
      <c r="E5" s="5"/>
      <c r="F5" s="5"/>
      <c r="G5" s="5"/>
      <c r="H5" s="6" t="s">
        <v>29</v>
      </c>
      <c r="I5" s="7"/>
      <c r="J5" s="7"/>
      <c r="K5" s="7"/>
      <c r="L5" s="7"/>
      <c r="M5" s="7"/>
      <c r="N5" s="7"/>
      <c r="O5" s="7"/>
      <c r="P5" s="7"/>
      <c r="Q5" s="7"/>
      <c r="R5" s="7"/>
      <c r="S5" s="7"/>
      <c r="T5" s="7"/>
      <c r="U5" s="7"/>
      <c r="V5" s="7"/>
      <c r="W5" s="7"/>
      <c r="X5" s="7"/>
      <c r="Y5" s="7"/>
      <c r="Z5" s="7"/>
      <c r="AA5" s="7"/>
      <c r="AB5" s="8"/>
    </row>
    <row r="6" spans="3:28" ht="18.899999999999999" customHeight="1">
      <c r="C6" s="9"/>
      <c r="D6" s="10" t="s">
        <v>8</v>
      </c>
      <c r="E6" s="10"/>
      <c r="F6" s="10"/>
      <c r="G6" s="10"/>
      <c r="H6" s="11" t="s">
        <v>0</v>
      </c>
      <c r="I6" s="11"/>
      <c r="J6" s="11"/>
      <c r="K6" s="11"/>
      <c r="L6" s="11"/>
      <c r="M6" s="11"/>
      <c r="N6" s="11"/>
      <c r="O6" s="11"/>
      <c r="P6" s="11"/>
      <c r="Q6" s="11"/>
      <c r="R6" s="11"/>
      <c r="S6" s="11"/>
      <c r="T6" s="11"/>
      <c r="U6" s="11"/>
      <c r="V6" s="11"/>
      <c r="W6" s="11"/>
    </row>
    <row r="7" spans="3:28" ht="48.9" customHeight="1">
      <c r="C7" s="12" t="s">
        <v>9</v>
      </c>
      <c r="D7" s="10"/>
      <c r="E7" s="10"/>
      <c r="F7" s="10"/>
      <c r="G7" s="10"/>
      <c r="H7" s="10" t="s">
        <v>10</v>
      </c>
      <c r="I7" s="10"/>
      <c r="J7" s="10"/>
      <c r="K7" s="10"/>
      <c r="L7" s="10"/>
      <c r="M7" s="10"/>
      <c r="N7" s="10"/>
      <c r="O7" s="10"/>
      <c r="P7" s="10" t="s">
        <v>11</v>
      </c>
      <c r="Q7" s="13"/>
      <c r="R7" s="13"/>
      <c r="S7" s="13"/>
      <c r="T7" s="13"/>
      <c r="U7" s="14"/>
      <c r="V7" s="10" t="s">
        <v>12</v>
      </c>
      <c r="W7" s="10" t="s">
        <v>1</v>
      </c>
    </row>
    <row r="8" spans="3:28" ht="80.25" customHeight="1">
      <c r="C8" s="12"/>
      <c r="D8" s="10"/>
      <c r="E8" s="10"/>
      <c r="F8" s="10"/>
      <c r="G8" s="10"/>
      <c r="H8" s="15" t="s">
        <v>2</v>
      </c>
      <c r="I8" s="16"/>
      <c r="J8" s="16"/>
      <c r="K8" s="17"/>
      <c r="L8" s="15" t="s">
        <v>13</v>
      </c>
      <c r="M8" s="16"/>
      <c r="N8" s="16"/>
      <c r="O8" s="17"/>
      <c r="P8" s="10"/>
      <c r="Q8" s="18"/>
      <c r="R8" s="18"/>
      <c r="S8" s="18"/>
      <c r="T8" s="18"/>
      <c r="U8" s="19"/>
      <c r="V8" s="10"/>
      <c r="W8" s="10"/>
    </row>
    <row r="9" spans="3:28" s="20" customFormat="1" ht="18">
      <c r="C9" s="12"/>
      <c r="D9" s="21">
        <v>1</v>
      </c>
      <c r="E9" s="22">
        <v>2</v>
      </c>
      <c r="F9" s="22">
        <v>3</v>
      </c>
      <c r="G9" s="21">
        <v>4</v>
      </c>
      <c r="H9" s="21">
        <v>5</v>
      </c>
      <c r="I9" s="22">
        <v>6</v>
      </c>
      <c r="J9" s="22">
        <v>7</v>
      </c>
      <c r="K9" s="21">
        <v>8</v>
      </c>
      <c r="L9" s="21">
        <v>9</v>
      </c>
      <c r="M9" s="22">
        <v>10</v>
      </c>
      <c r="N9" s="22">
        <v>11</v>
      </c>
      <c r="O9" s="21">
        <v>12</v>
      </c>
      <c r="P9" s="21">
        <v>13</v>
      </c>
      <c r="Q9" s="22">
        <v>14</v>
      </c>
      <c r="R9" s="22">
        <v>15</v>
      </c>
      <c r="S9" s="21">
        <v>16</v>
      </c>
      <c r="T9" s="21">
        <v>17</v>
      </c>
      <c r="U9" s="22">
        <v>18</v>
      </c>
      <c r="V9" s="22">
        <v>19</v>
      </c>
      <c r="W9" s="21">
        <v>20</v>
      </c>
    </row>
    <row r="10" spans="3:28" s="23" customFormat="1" ht="409.5" customHeight="1">
      <c r="C10" s="24"/>
      <c r="D10" s="24"/>
      <c r="E10" s="24"/>
      <c r="F10" s="24"/>
      <c r="G10" s="24"/>
      <c r="H10" s="25" t="s">
        <v>14</v>
      </c>
      <c r="I10" s="25" t="s">
        <v>15</v>
      </c>
      <c r="J10" s="26" t="s">
        <v>16</v>
      </c>
      <c r="K10" s="26" t="s">
        <v>17</v>
      </c>
      <c r="L10" s="26" t="s">
        <v>18</v>
      </c>
      <c r="M10" s="26" t="s">
        <v>19</v>
      </c>
      <c r="N10" s="26" t="s">
        <v>20</v>
      </c>
      <c r="O10" s="26" t="s">
        <v>21</v>
      </c>
      <c r="P10" s="27"/>
      <c r="Q10" s="26" t="s">
        <v>22</v>
      </c>
      <c r="R10" s="27" t="s">
        <v>23</v>
      </c>
      <c r="S10" s="28" t="s">
        <v>24</v>
      </c>
      <c r="T10" s="29" t="s">
        <v>25</v>
      </c>
      <c r="U10" s="27" t="s">
        <v>26</v>
      </c>
      <c r="V10" s="27"/>
      <c r="W10" s="27"/>
    </row>
    <row r="11" spans="3:28" s="30" customFormat="1" ht="58.5" customHeight="1">
      <c r="C11" s="9"/>
      <c r="D11" s="31" t="s">
        <v>27</v>
      </c>
      <c r="E11" s="32" t="s">
        <v>3</v>
      </c>
      <c r="F11" s="31" t="s">
        <v>28</v>
      </c>
      <c r="G11" s="31" t="s">
        <v>4</v>
      </c>
      <c r="H11" s="33">
        <v>3</v>
      </c>
      <c r="I11" s="34">
        <v>5</v>
      </c>
      <c r="J11" s="34">
        <v>5</v>
      </c>
      <c r="K11" s="34">
        <v>6</v>
      </c>
      <c r="L11" s="35">
        <v>5</v>
      </c>
      <c r="M11" s="35">
        <v>5</v>
      </c>
      <c r="N11" s="35">
        <v>5</v>
      </c>
      <c r="O11" s="35">
        <v>5</v>
      </c>
      <c r="P11" s="22">
        <f t="shared" ref="P11:P13" si="0">SUM(H11:O11)</f>
        <v>39</v>
      </c>
      <c r="Q11" s="34">
        <v>5</v>
      </c>
      <c r="R11" s="34">
        <v>5</v>
      </c>
      <c r="S11" s="34">
        <v>5</v>
      </c>
      <c r="T11" s="34">
        <v>6</v>
      </c>
      <c r="U11" s="35">
        <v>10</v>
      </c>
      <c r="V11" s="22">
        <f t="shared" ref="V11:V13" si="1">SUM(Q11:U11)</f>
        <v>31</v>
      </c>
      <c r="W11" s="22">
        <f t="shared" ref="W11:W13" si="2">V11+P11</f>
        <v>70</v>
      </c>
    </row>
    <row r="12" spans="3:28" ht="109.2">
      <c r="C12" s="36">
        <v>1</v>
      </c>
      <c r="D12" s="37">
        <v>651</v>
      </c>
      <c r="E12" s="38" t="s">
        <v>5</v>
      </c>
      <c r="F12" s="39" t="s">
        <v>30</v>
      </c>
      <c r="G12" s="40" t="s">
        <v>32</v>
      </c>
      <c r="H12" s="41">
        <v>3</v>
      </c>
      <c r="I12" s="34">
        <v>5</v>
      </c>
      <c r="J12" s="41">
        <v>5</v>
      </c>
      <c r="K12" s="41">
        <v>6</v>
      </c>
      <c r="L12" s="35">
        <v>5</v>
      </c>
      <c r="M12" s="35">
        <v>5</v>
      </c>
      <c r="N12" s="35">
        <v>5</v>
      </c>
      <c r="O12" s="35">
        <v>5</v>
      </c>
      <c r="P12" s="22">
        <f t="shared" si="0"/>
        <v>39</v>
      </c>
      <c r="Q12" s="41">
        <v>5</v>
      </c>
      <c r="R12" s="41">
        <v>5</v>
      </c>
      <c r="S12" s="41">
        <v>0</v>
      </c>
      <c r="T12" s="41">
        <v>0</v>
      </c>
      <c r="U12" s="35">
        <v>10</v>
      </c>
      <c r="V12" s="22">
        <f t="shared" si="1"/>
        <v>20</v>
      </c>
      <c r="W12" s="22">
        <f t="shared" si="2"/>
        <v>59</v>
      </c>
    </row>
    <row r="13" spans="3:28" ht="109.2">
      <c r="C13" s="36">
        <v>2</v>
      </c>
      <c r="D13" s="37">
        <v>652</v>
      </c>
      <c r="E13" s="38" t="s">
        <v>5</v>
      </c>
      <c r="F13" s="39" t="s">
        <v>31</v>
      </c>
      <c r="G13" s="40" t="s">
        <v>33</v>
      </c>
      <c r="H13" s="41">
        <v>3</v>
      </c>
      <c r="I13" s="34">
        <v>5</v>
      </c>
      <c r="J13" s="41">
        <v>5</v>
      </c>
      <c r="K13" s="41">
        <v>6</v>
      </c>
      <c r="L13" s="35">
        <v>5</v>
      </c>
      <c r="M13" s="35">
        <v>5</v>
      </c>
      <c r="N13" s="35">
        <v>5</v>
      </c>
      <c r="O13" s="35">
        <v>5</v>
      </c>
      <c r="P13" s="22">
        <f t="shared" si="0"/>
        <v>39</v>
      </c>
      <c r="Q13" s="41">
        <v>5</v>
      </c>
      <c r="R13" s="41">
        <v>5</v>
      </c>
      <c r="S13" s="41">
        <v>0</v>
      </c>
      <c r="T13" s="41">
        <v>0</v>
      </c>
      <c r="U13" s="35">
        <v>10</v>
      </c>
      <c r="V13" s="22">
        <f t="shared" si="1"/>
        <v>20</v>
      </c>
      <c r="W13" s="22">
        <f t="shared" si="2"/>
        <v>59</v>
      </c>
    </row>
  </sheetData>
  <mergeCells count="12">
    <mergeCell ref="H8:K8"/>
    <mergeCell ref="L8:O8"/>
    <mergeCell ref="H5:AB5"/>
    <mergeCell ref="C4:W4"/>
    <mergeCell ref="C5:G5"/>
    <mergeCell ref="D6:G8"/>
    <mergeCell ref="H6:W6"/>
    <mergeCell ref="C7:C9"/>
    <mergeCell ref="H7:O7"/>
    <mergeCell ref="P7:P8"/>
    <mergeCell ref="V7:V8"/>
    <mergeCell ref="W7:W8"/>
  </mergeCells>
  <pageMargins left="0.25" right="0" top="0.25" bottom="0.25" header="0.5" footer="0.5"/>
  <pageSetup paperSize="5" scale="6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dcterms:created xsi:type="dcterms:W3CDTF">2016-06-03T11:55:31Z</dcterms:created>
  <dcterms:modified xsi:type="dcterms:W3CDTF">2025-11-19T17:14:49Z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